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ondazione\FONDAZIONE TRASPARENTE\04_CONSULENTI E COLLABORATORI\"/>
    </mc:Choice>
  </mc:AlternateContent>
  <xr:revisionPtr revIDLastSave="0" documentId="13_ncr:1_{B34AE975-21EC-464D-B456-CDE18A9618C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Foglio1" sheetId="1" r:id="rId1"/>
    <sheet name="Foglio3" sheetId="3" r:id="rId2"/>
  </sheets>
  <definedNames>
    <definedName name="_xlnm.Print_Area" localSheetId="0">Foglio1!$A$1:$D$29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1" l="1"/>
  <c r="D22" i="1"/>
  <c r="D29" i="1"/>
  <c r="D25" i="1"/>
  <c r="D7" i="1"/>
  <c r="D6" i="1"/>
  <c r="D5" i="1"/>
</calcChain>
</file>

<file path=xl/sharedStrings.xml><?xml version="1.0" encoding="utf-8"?>
<sst xmlns="http://schemas.openxmlformats.org/spreadsheetml/2006/main" count="85" uniqueCount="65">
  <si>
    <t>PROFESSIONISTA</t>
  </si>
  <si>
    <t>DESCRIZIONE COLLABORAZIONE</t>
  </si>
  <si>
    <t>IMPONIBILE</t>
  </si>
  <si>
    <t>programmatore</t>
  </si>
  <si>
    <t>Arch. Pier Giorgio Turi</t>
  </si>
  <si>
    <t>Arch. Leonforte</t>
  </si>
  <si>
    <t>coordinatore scientifico</t>
  </si>
  <si>
    <t>architetto tutor</t>
  </si>
  <si>
    <t>LABORATORIO ITER CITTA' TORINO</t>
  </si>
  <si>
    <t xml:space="preserve">CONSULENZA FISCALE </t>
  </si>
  <si>
    <t>Consulenza fiscale al consiglio e al direttore, tenuta della contabiltà,  bilancio, adempimenti fiscali</t>
  </si>
  <si>
    <t>Dott.ssa Nardelli</t>
  </si>
  <si>
    <t>CONSULENZA PAGHE E CONTRIBUTI</t>
  </si>
  <si>
    <t>Consulenza ed assistenza su contabilità e rendimenti annuali, adempimenti fiscali, gestione paghe e contributi, gestione delle disponibilità finanziarie</t>
  </si>
  <si>
    <t>CONSULENZA SITO</t>
  </si>
  <si>
    <t>Aggiornamento sito internet e pubblicazione newsletter settimanale</t>
  </si>
  <si>
    <t>Quattrolinee srl</t>
  </si>
  <si>
    <t>REVISORE</t>
  </si>
  <si>
    <t>Montalcini</t>
  </si>
  <si>
    <t>SUPPORTO FORMAZIONE</t>
  </si>
  <si>
    <t>Tutoraggio di sala e supporto segreteria organizzativa</t>
  </si>
  <si>
    <t>CONCORSO BEINASCO</t>
  </si>
  <si>
    <t>Arch. Laura schranz</t>
  </si>
  <si>
    <t>Arch. Castiglioni</t>
  </si>
  <si>
    <t>SUPPORTO UFFICIO EVENTI</t>
  </si>
  <si>
    <t>Segreteria organizzativa</t>
  </si>
  <si>
    <t>Revisore unico</t>
  </si>
  <si>
    <t>CONSULENZA LEGALE</t>
  </si>
  <si>
    <t>CONSULENZA COMUNICAZIONE E UFFICIO STAMPA</t>
  </si>
  <si>
    <t>Consulenza legale al consilgio e al direttore</t>
  </si>
  <si>
    <t>Studio Casapieri</t>
  </si>
  <si>
    <t>Dott. Manuela Prencipe</t>
  </si>
  <si>
    <t>Arch. Enrico Bertoletti</t>
  </si>
  <si>
    <t>CONSULENZA COMUNICAZIONE SOCIAL</t>
  </si>
  <si>
    <t xml:space="preserve">Aggiornamento pagine social </t>
  </si>
  <si>
    <t>Ludovica Spataro</t>
  </si>
  <si>
    <t>SPAZI NEONATI</t>
  </si>
  <si>
    <t>Attività progettazione</t>
  </si>
  <si>
    <t>Arch. Giacomo Mulas</t>
  </si>
  <si>
    <t>Arteco</t>
  </si>
  <si>
    <t xml:space="preserve">Attività direzione artistica </t>
  </si>
  <si>
    <t>CULTURA DI BASE</t>
  </si>
  <si>
    <t>Todo</t>
  </si>
  <si>
    <t>Experience designer e consulenza grafica</t>
  </si>
  <si>
    <t>PROSPETTO CONSULENTI E COLLABORATORI anno 2022</t>
  </si>
  <si>
    <t>CONCORSO Cavallerizza</t>
  </si>
  <si>
    <t>CONCORSO Museo egizio</t>
  </si>
  <si>
    <t>Avv. Goria</t>
  </si>
  <si>
    <t>Consulenza comunicazione e ufficio stampa</t>
  </si>
  <si>
    <t>Paola Varallo</t>
  </si>
  <si>
    <t>coordinamento</t>
  </si>
  <si>
    <t>Circolo del design</t>
  </si>
  <si>
    <t>Nodo</t>
  </si>
  <si>
    <t>Osservazione istituzionale</t>
  </si>
  <si>
    <t>Racconto etnografico</t>
  </si>
  <si>
    <t>Progettazioen spazi</t>
  </si>
  <si>
    <t>Consuleo Nocentini</t>
  </si>
  <si>
    <t>Gianluca Macchi</t>
  </si>
  <si>
    <t>RUP</t>
  </si>
  <si>
    <t>Coordinamento scientifico</t>
  </si>
  <si>
    <t>Laura Schranz</t>
  </si>
  <si>
    <t>DEAR</t>
  </si>
  <si>
    <t>Curatela</t>
  </si>
  <si>
    <t>Stefano Mirti</t>
  </si>
  <si>
    <t>Maurizio Cilli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</si>
</sst>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#,##0.00_ ;\-#,##0.00\ 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lan Offc Narrow Book"/>
      <family val="2"/>
    </font>
    <font>
      <sz val="11"/>
      <color theme="1"/>
      <name val="Clan Offc Narrow Book"/>
      <family val="2"/>
    </font>
    <font>
      <sz val="8"/>
      <name val="Clan Offc Narrow Book"/>
      <family val="2"/>
    </font>
    <font>
      <b/>
      <sz val="8"/>
      <name val="Clan Offc Narrow Boo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1" fontId="4" fillId="0" borderId="3" xfId="1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vertical="center" wrapText="1"/>
    </xf>
    <xf numFmtId="164" fontId="4" fillId="0" borderId="3" xfId="1" applyNumberFormat="1" applyFont="1" applyBorder="1" applyAlignment="1">
      <alignment horizontal="right" vertical="center"/>
    </xf>
    <xf numFmtId="41" fontId="5" fillId="0" borderId="3" xfId="1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4" xfId="0" applyBorder="1"/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</cellXfs>
  <cellStyles count="2">
    <cellStyle name="Migliaia [0]" xfId="1" builtinId="6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1"/>
  <sheetViews>
    <sheetView tabSelected="1" workbookViewId="0">
      <selection activeCell="D32" sqref="D32"/>
    </sheetView>
  </sheetViews>
  <sheetFormatPr defaultColWidth="9.140625" defaultRowHeight="14.25"/>
  <cols>
    <col min="1" max="1" width="39" style="1" customWidth="1"/>
    <col min="2" max="2" width="43.28515625" style="1" customWidth="1"/>
    <col min="3" max="3" width="28.85546875" style="1" bestFit="1" customWidth="1"/>
    <col min="4" max="4" width="12.28515625" style="1" customWidth="1"/>
    <col min="5" max="5" width="14.140625" style="1" customWidth="1"/>
    <col min="6" max="6" width="9.140625" style="1"/>
    <col min="7" max="7" width="29.28515625" style="1" bestFit="1" customWidth="1"/>
    <col min="8" max="16384" width="9.140625" style="1"/>
  </cols>
  <sheetData>
    <row r="1" spans="1:4" ht="30.75" customHeight="1">
      <c r="A1" s="10" t="s">
        <v>44</v>
      </c>
      <c r="B1" s="11"/>
      <c r="C1" s="11"/>
      <c r="D1" s="12"/>
    </row>
    <row r="2" spans="1:4">
      <c r="A2" s="2"/>
      <c r="B2" s="3"/>
      <c r="C2" s="3"/>
    </row>
    <row r="3" spans="1:4">
      <c r="A3" s="13" t="s">
        <v>1</v>
      </c>
      <c r="B3" s="14"/>
      <c r="C3" s="8" t="s">
        <v>0</v>
      </c>
      <c r="D3" s="8" t="s">
        <v>2</v>
      </c>
    </row>
    <row r="4" spans="1:4">
      <c r="A4" s="14"/>
      <c r="B4" s="14"/>
      <c r="C4" s="9"/>
      <c r="D4" s="9"/>
    </row>
    <row r="5" spans="1:4" ht="30" customHeight="1">
      <c r="A5" s="5" t="s">
        <v>45</v>
      </c>
      <c r="B5" s="6" t="s">
        <v>3</v>
      </c>
      <c r="C5" s="4" t="s">
        <v>32</v>
      </c>
      <c r="D5" s="7">
        <f>1300*1.04*1.22</f>
        <v>1649.44</v>
      </c>
    </row>
    <row r="6" spans="1:4" ht="30" customHeight="1">
      <c r="A6" s="5" t="s">
        <v>46</v>
      </c>
      <c r="B6" s="6" t="s">
        <v>3</v>
      </c>
      <c r="C6" s="4" t="s">
        <v>32</v>
      </c>
      <c r="D6" s="7">
        <f>1300*1.04*1.22</f>
        <v>1649.44</v>
      </c>
    </row>
    <row r="7" spans="1:4" ht="30" customHeight="1">
      <c r="A7" s="5" t="s">
        <v>21</v>
      </c>
      <c r="B7" s="6" t="s">
        <v>3</v>
      </c>
      <c r="C7" s="4" t="s">
        <v>22</v>
      </c>
      <c r="D7" s="7">
        <f>4680*1.22</f>
        <v>5709.5999999999995</v>
      </c>
    </row>
    <row r="8" spans="1:4" ht="30" customHeight="1">
      <c r="A8" s="5" t="s">
        <v>8</v>
      </c>
      <c r="B8" s="6" t="s">
        <v>6</v>
      </c>
      <c r="C8" s="4" t="s">
        <v>4</v>
      </c>
      <c r="D8" s="7">
        <v>39440</v>
      </c>
    </row>
    <row r="9" spans="1:4" ht="30" customHeight="1">
      <c r="A9" s="5" t="s">
        <v>8</v>
      </c>
      <c r="B9" s="6" t="s">
        <v>7</v>
      </c>
      <c r="C9" s="4" t="s">
        <v>5</v>
      </c>
      <c r="D9" s="7">
        <v>30241.119999999999</v>
      </c>
    </row>
    <row r="10" spans="1:4" ht="30" customHeight="1">
      <c r="A10" s="5" t="s">
        <v>8</v>
      </c>
      <c r="B10" s="6" t="s">
        <v>7</v>
      </c>
      <c r="C10" s="4" t="s">
        <v>23</v>
      </c>
      <c r="D10" s="7">
        <v>24651.119999999999</v>
      </c>
    </row>
    <row r="11" spans="1:4" ht="30" customHeight="1">
      <c r="A11" s="5" t="s">
        <v>19</v>
      </c>
      <c r="B11" s="6" t="s">
        <v>20</v>
      </c>
      <c r="C11" s="4" t="s">
        <v>31</v>
      </c>
      <c r="D11" s="7">
        <v>9250.5</v>
      </c>
    </row>
    <row r="12" spans="1:4" ht="30" customHeight="1">
      <c r="A12" s="5" t="s">
        <v>24</v>
      </c>
      <c r="B12" s="6" t="s">
        <v>25</v>
      </c>
      <c r="C12" s="4" t="s">
        <v>31</v>
      </c>
      <c r="D12" s="7">
        <v>9188</v>
      </c>
    </row>
    <row r="13" spans="1:4" ht="30" customHeight="1">
      <c r="A13" s="5" t="s">
        <v>9</v>
      </c>
      <c r="B13" s="5" t="s">
        <v>10</v>
      </c>
      <c r="C13" s="4" t="s">
        <v>11</v>
      </c>
      <c r="D13" s="7">
        <v>14806.8</v>
      </c>
    </row>
    <row r="14" spans="1:4" ht="37.5" customHeight="1">
      <c r="A14" s="5" t="s">
        <v>12</v>
      </c>
      <c r="B14" s="5" t="s">
        <v>13</v>
      </c>
      <c r="C14" s="4" t="s">
        <v>30</v>
      </c>
      <c r="D14" s="7">
        <v>4116</v>
      </c>
    </row>
    <row r="15" spans="1:4" ht="30" customHeight="1">
      <c r="A15" s="5" t="s">
        <v>17</v>
      </c>
      <c r="B15" s="5" t="s">
        <v>26</v>
      </c>
      <c r="C15" s="4" t="s">
        <v>18</v>
      </c>
      <c r="D15" s="7">
        <v>3328</v>
      </c>
    </row>
    <row r="16" spans="1:4" ht="30" customHeight="1">
      <c r="A16" s="5" t="s">
        <v>27</v>
      </c>
      <c r="B16" s="5" t="s">
        <v>29</v>
      </c>
      <c r="C16" s="4" t="s">
        <v>47</v>
      </c>
      <c r="D16" s="7">
        <v>4160</v>
      </c>
    </row>
    <row r="17" spans="1:4" ht="30" customHeight="1">
      <c r="A17" s="5" t="s">
        <v>28</v>
      </c>
      <c r="B17" s="5" t="s">
        <v>48</v>
      </c>
      <c r="C17" s="4" t="s">
        <v>49</v>
      </c>
      <c r="D17" s="7">
        <v>24696</v>
      </c>
    </row>
    <row r="18" spans="1:4" ht="30" customHeight="1">
      <c r="A18" s="5" t="s">
        <v>14</v>
      </c>
      <c r="B18" s="5" t="s">
        <v>15</v>
      </c>
      <c r="C18" s="4" t="s">
        <v>16</v>
      </c>
      <c r="D18" s="7">
        <v>6057.79</v>
      </c>
    </row>
    <row r="19" spans="1:4" ht="30" customHeight="1">
      <c r="A19" s="5" t="s">
        <v>33</v>
      </c>
      <c r="B19" s="5" t="s">
        <v>34</v>
      </c>
      <c r="C19" s="4" t="s">
        <v>35</v>
      </c>
      <c r="D19" s="7">
        <v>11136.03</v>
      </c>
    </row>
    <row r="20" spans="1:4" ht="30" customHeight="1">
      <c r="A20" s="5" t="s">
        <v>36</v>
      </c>
      <c r="B20" s="5" t="s">
        <v>37</v>
      </c>
      <c r="C20" s="4" t="s">
        <v>38</v>
      </c>
      <c r="D20" s="7">
        <v>5844.64</v>
      </c>
    </row>
    <row r="21" spans="1:4" ht="30" customHeight="1">
      <c r="A21" s="5" t="s">
        <v>36</v>
      </c>
      <c r="B21" s="5" t="s">
        <v>40</v>
      </c>
      <c r="C21" s="4" t="s">
        <v>39</v>
      </c>
      <c r="D21" s="7">
        <v>4000</v>
      </c>
    </row>
    <row r="22" spans="1:4" ht="30" customHeight="1">
      <c r="A22" s="5" t="s">
        <v>36</v>
      </c>
      <c r="B22" s="5" t="s">
        <v>58</v>
      </c>
      <c r="C22" s="4" t="s">
        <v>60</v>
      </c>
      <c r="D22" s="7">
        <f>2080*1.22</f>
        <v>2537.6</v>
      </c>
    </row>
    <row r="23" spans="1:4" ht="30" customHeight="1">
      <c r="A23" s="5" t="s">
        <v>36</v>
      </c>
      <c r="B23" s="5" t="s">
        <v>59</v>
      </c>
      <c r="C23" s="4" t="s">
        <v>61</v>
      </c>
      <c r="D23" s="7">
        <f>6300</f>
        <v>6300</v>
      </c>
    </row>
    <row r="24" spans="1:4" ht="30" customHeight="1">
      <c r="A24" s="5" t="s">
        <v>41</v>
      </c>
      <c r="B24" s="5" t="s">
        <v>50</v>
      </c>
      <c r="C24" s="4" t="s">
        <v>39</v>
      </c>
      <c r="D24" s="7">
        <v>5000</v>
      </c>
    </row>
    <row r="25" spans="1:4" ht="30" customHeight="1">
      <c r="A25" s="5" t="s">
        <v>41</v>
      </c>
      <c r="B25" s="5" t="s">
        <v>50</v>
      </c>
      <c r="C25" s="4" t="s">
        <v>51</v>
      </c>
      <c r="D25" s="7">
        <f>5000*1.22</f>
        <v>6100</v>
      </c>
    </row>
    <row r="26" spans="1:4" ht="30" customHeight="1">
      <c r="A26" s="5" t="s">
        <v>41</v>
      </c>
      <c r="B26" s="5" t="s">
        <v>53</v>
      </c>
      <c r="C26" s="4" t="s">
        <v>52</v>
      </c>
      <c r="D26" s="7">
        <v>4098.3599999999997</v>
      </c>
    </row>
    <row r="27" spans="1:4" ht="30" customHeight="1">
      <c r="A27" s="5" t="s">
        <v>41</v>
      </c>
      <c r="B27" s="5" t="s">
        <v>54</v>
      </c>
      <c r="C27" s="4" t="s">
        <v>56</v>
      </c>
      <c r="D27" s="7">
        <v>3000</v>
      </c>
    </row>
    <row r="28" spans="1:4" ht="30" customHeight="1">
      <c r="A28" s="5" t="s">
        <v>41</v>
      </c>
      <c r="B28" s="5" t="s">
        <v>55</v>
      </c>
      <c r="C28" s="4" t="s">
        <v>57</v>
      </c>
      <c r="D28" s="7">
        <v>4164</v>
      </c>
    </row>
    <row r="29" spans="1:4" ht="30" customHeight="1">
      <c r="A29" s="5" t="s">
        <v>41</v>
      </c>
      <c r="B29" s="5" t="s">
        <v>43</v>
      </c>
      <c r="C29" s="4" t="s">
        <v>42</v>
      </c>
      <c r="D29" s="7">
        <f>(7015.56*1.22)</f>
        <v>8558.9832000000006</v>
      </c>
    </row>
    <row r="30" spans="1:4" ht="30" customHeight="1">
      <c r="A30" s="5" t="s">
        <v>41</v>
      </c>
      <c r="B30" s="5" t="s">
        <v>62</v>
      </c>
      <c r="C30" s="4" t="s">
        <v>63</v>
      </c>
      <c r="D30" s="7">
        <v>4160</v>
      </c>
    </row>
    <row r="31" spans="1:4" ht="30" customHeight="1">
      <c r="A31" s="5" t="s">
        <v>41</v>
      </c>
      <c r="B31" s="5" t="s">
        <v>62</v>
      </c>
      <c r="C31" s="4" t="s">
        <v>64</v>
      </c>
      <c r="D31" s="7">
        <v>4160</v>
      </c>
    </row>
  </sheetData>
  <mergeCells count="4">
    <mergeCell ref="D3:D4"/>
    <mergeCell ref="A1:D1"/>
    <mergeCell ref="C3:C4"/>
    <mergeCell ref="A3:B4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Foglio1</vt:lpstr>
      <vt:lpstr>Foglio3</vt:lpstr>
      <vt:lpstr>Foglio1!Area_stampa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Eleonora Gerbotto</dc:creator>
  <cp:lastModifiedBy>Eleonora Gerbotto</cp:lastModifiedBy>
  <cp:lastPrinted>2023-04-11T12:03:15Z</cp:lastPrinted>
  <dcterms:created xsi:type="dcterms:W3CDTF">2013-11-11T16:47:37Z</dcterms:created>
  <dcterms:modified xsi:type="dcterms:W3CDTF">2023-04-11T12:27:58Z</dcterms:modified>
</cp:coreProperties>
</file>